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URCHASING\06 - BIDS\2022\F22-11-104 - Linn Grove Irrigation Renovation -REBID\RMBS\"/>
    </mc:Choice>
  </mc:AlternateContent>
  <xr:revisionPtr revIDLastSave="0" documentId="8_{6447306E-38D3-4838-8C00-99551461125A}" xr6:coauthVersionLast="47" xr6:coauthVersionMax="47" xr10:uidLastSave="{00000000-0000-0000-0000-000000000000}"/>
  <bookViews>
    <workbookView xWindow="-110" yWindow="-110" windowWidth="19420" windowHeight="10560" xr2:uid="{49511D5F-8EF9-4A22-9B6D-DA32250A94C1}"/>
  </bookViews>
  <sheets>
    <sheet name="Phase 1 - East-Old Sections" sheetId="1" r:id="rId1"/>
    <sheet name="Phase 2 - West &amp; North" sheetId="2" r:id="rId2"/>
  </sheets>
  <definedNames>
    <definedName name="_xlnm.Print_Area" localSheetId="0">'Phase 1 - East-Old Sections'!$A$1:$F$48</definedName>
    <definedName name="_xlnm.Print_Area" localSheetId="1">'Phase 2 - West &amp; North'!$A$1:$F$50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2" l="1"/>
  <c r="F51" i="2" s="1"/>
  <c r="F50" i="2"/>
  <c r="D49" i="1"/>
  <c r="F49" i="1" s="1"/>
  <c r="F50" i="1"/>
  <c r="F27" i="2" l="1"/>
  <c r="F30" i="2" l="1"/>
  <c r="F29" i="2"/>
  <c r="F28" i="2"/>
  <c r="F28" i="1"/>
  <c r="F29" i="1"/>
  <c r="F30" i="1"/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8" i="1"/>
  <c r="F13" i="1"/>
  <c r="F12" i="1"/>
  <c r="F43" i="1"/>
  <c r="F44" i="1"/>
  <c r="F45" i="1"/>
  <c r="F9" i="1" l="1"/>
  <c r="F10" i="1"/>
  <c r="F11" i="1"/>
  <c r="F39" i="1"/>
  <c r="F7" i="1"/>
  <c r="F8" i="1"/>
  <c r="F36" i="1"/>
  <c r="F35" i="1"/>
  <c r="F34" i="1"/>
  <c r="F26" i="1"/>
  <c r="F20" i="1"/>
  <c r="F19" i="1"/>
  <c r="F18" i="1"/>
  <c r="F16" i="1"/>
  <c r="F15" i="1"/>
  <c r="F14" i="1"/>
  <c r="F17" i="1"/>
  <c r="F21" i="1"/>
  <c r="F22" i="1"/>
  <c r="F23" i="1"/>
  <c r="F24" i="1"/>
  <c r="F25" i="1"/>
  <c r="F27" i="1"/>
  <c r="F31" i="1"/>
  <c r="F32" i="1"/>
  <c r="F33" i="1"/>
  <c r="F37" i="1"/>
  <c r="F38" i="1"/>
  <c r="F40" i="1"/>
  <c r="F41" i="1"/>
  <c r="F42" i="1"/>
  <c r="F46" i="1"/>
  <c r="F6" i="1"/>
</calcChain>
</file>

<file path=xl/sharedStrings.xml><?xml version="1.0" encoding="utf-8"?>
<sst xmlns="http://schemas.openxmlformats.org/spreadsheetml/2006/main" count="188" uniqueCount="60">
  <si>
    <t>EA.</t>
  </si>
  <si>
    <t>Install Mainline Pipe (HDPE 4")</t>
  </si>
  <si>
    <t>L.F.</t>
  </si>
  <si>
    <t>Install Mainline Pipe (PVC 4")</t>
  </si>
  <si>
    <t>Install Lateral Pipe (1")</t>
  </si>
  <si>
    <t>Install Lateral Pipe (1.25")</t>
  </si>
  <si>
    <t>Install Lateral Pipe (1.5")</t>
  </si>
  <si>
    <t>Install Lateral Pipe (2")</t>
  </si>
  <si>
    <t>Install Lateral Pipe (2.5")</t>
  </si>
  <si>
    <t>Install Sleeve (PVC 2")</t>
  </si>
  <si>
    <t>Install Isolation Valve Assembly (4")</t>
  </si>
  <si>
    <t>Install Quick Coupling Valve Assembly</t>
  </si>
  <si>
    <t>Unit Price</t>
  </si>
  <si>
    <t>Install Two-Wire (2-Wire)</t>
  </si>
  <si>
    <t>Install Mainline Pipe (HDPE 6")</t>
  </si>
  <si>
    <t>Install Mainline Pipe (HDPE 8")</t>
  </si>
  <si>
    <t>Install Mainline Pipe (HDPE 10")</t>
  </si>
  <si>
    <t>Install Mainline Pipe (PVC 6")</t>
  </si>
  <si>
    <t>Install Mainline Pipe (PVC 8")</t>
  </si>
  <si>
    <t>Install Mainline Pipe (PVC 12")</t>
  </si>
  <si>
    <t>Install Lateral Pipe (3")</t>
  </si>
  <si>
    <t>L.S.</t>
  </si>
  <si>
    <t>Install Isolation Valve Assembly (6")</t>
  </si>
  <si>
    <t>Install Isolation Valve Assembly (8")</t>
  </si>
  <si>
    <t>Install Isolation Valve Assembly (12")</t>
  </si>
  <si>
    <t>Install Air Vent Assembly (2")</t>
  </si>
  <si>
    <t>Install Pressure Transducer Assembly</t>
  </si>
  <si>
    <t>Irrigation Demolition</t>
  </si>
  <si>
    <t>Install Inline Drip Tubing</t>
  </si>
  <si>
    <t>Install Drip Remote Control Valve Assembly (1")</t>
  </si>
  <si>
    <t>Install Master Valve Assembly (3")</t>
  </si>
  <si>
    <t>Install Master Valve Assembly (4")</t>
  </si>
  <si>
    <t>Install Master Valve Assembly (8")</t>
  </si>
  <si>
    <t>Install Flow Sensor Assembly (3")</t>
  </si>
  <si>
    <t>Install Flow Sensor Assembly (4")</t>
  </si>
  <si>
    <t>Install Flow Sensor Assembly (8")</t>
  </si>
  <si>
    <t>Install Sprinkler Head Assembly (Hunter I-20)</t>
  </si>
  <si>
    <t>Install Sprinkler Head Assembly (Hunter I-25)</t>
  </si>
  <si>
    <t>Install Inline Drip Header Pipe (1")</t>
  </si>
  <si>
    <t>Mobilization, Etc.</t>
  </si>
  <si>
    <t>Install Mainline Pipe - BORE (HDPE 6")</t>
  </si>
  <si>
    <t>Install Sprinkler Head Assembly (Hunter Prospray 6")</t>
  </si>
  <si>
    <t>Install Sprinkler Head Assembly (Hunter Prospray 12")</t>
  </si>
  <si>
    <t>Linn Grove Cemetery</t>
  </si>
  <si>
    <t>Bid Item</t>
  </si>
  <si>
    <t>Quantity</t>
  </si>
  <si>
    <t>Install Sprinkler Head Assembly (Hunter I-80)</t>
  </si>
  <si>
    <t>Install Sleeve (PVC 3")</t>
  </si>
  <si>
    <t>Install Sleeve (PVC 4")</t>
  </si>
  <si>
    <t>Install Sleeve (PVC 6")</t>
  </si>
  <si>
    <t>Install Irrigation Controller (Controller "A")</t>
  </si>
  <si>
    <t>Install Irrigation Remote Control Valve Assembly (1")</t>
  </si>
  <si>
    <t>Install Irrigation Remote Control Valve Assembly (1.5")</t>
  </si>
  <si>
    <t>Install Irrigation Remote Control Valve Assembly (2")</t>
  </si>
  <si>
    <t>Install Irrigation Controllers and Flowstation</t>
  </si>
  <si>
    <t>Install Sleeve - BORE (HDPE 2")</t>
  </si>
  <si>
    <t>Bid Alternate 1 - 1" Conduit and Sweep Els for Two-Wire Cable</t>
  </si>
  <si>
    <t>Bid Alternate 2 - Spears Evertuff Swing Joints for I-20 &amp; I-25 Sprinklers</t>
  </si>
  <si>
    <t>Bid Alternate 3 - Temporary Mainline Connections</t>
  </si>
  <si>
    <t>Bid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</si>
</sst>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164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4" fontId="0" fillId="0" borderId="0" xfId="0" applyNumberFormat="1"/>
    <xf numFmtId="3" fontId="0" fillId="0" borderId="0" xfId="0" applyNumberFormat="1"/>
    <xf numFmtId="0" fontId="4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6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/>
    <xf numFmtId="3" fontId="0" fillId="0" borderId="0" xfId="0" applyNumberFormat="1" applyFill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Alignment="1"/>
    <xf numFmtId="14" fontId="0" fillId="0" borderId="0" xfId="0" applyNumberFormat="1" applyAlignment="1">
      <alignment horizontal="left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22AB-D205-49A0-B28C-DDF850AD0B7E}">
  <sheetPr>
    <pageSetUpPr fitToPage="1"/>
  </sheetPr>
  <dimension ref="A1:I50"/>
  <sheetViews>
    <sheetView tabSelected="1" zoomScale="130" zoomScaleNormal="130" workbookViewId="0">
      <selection activeCell="A3" sqref="A3"/>
    </sheetView>
  </sheetViews>
  <sheetFormatPr defaultRowHeight="14.5" x14ac:dyDescent="0.35"/>
  <cols>
    <col min="1" max="1" width="10.7265625" bestFit="1" customWidth="1"/>
    <col min="2" max="2" width="48" bestFit="1" customWidth="1"/>
    <col min="3" max="3" width="3.26953125" bestFit="1" customWidth="1"/>
    <col min="5" max="5" width="16.7265625" customWidth="1"/>
    <col min="6" max="6" width="13.81640625" bestFit="1" customWidth="1"/>
    <col min="9" max="9" width="10" bestFit="1" customWidth="1"/>
  </cols>
  <sheetData>
    <row r="1" spans="1:9" x14ac:dyDescent="0.35">
      <c r="A1" t="s">
        <v>43</v>
      </c>
    </row>
    <row r="2" spans="1:9" x14ac:dyDescent="0.35">
      <c r="A2" t="s">
        <v>59</v>
      </c>
    </row>
    <row r="3" spans="1:9" x14ac:dyDescent="0.35">
      <c r="A3" s="27">
        <v>44875</v>
      </c>
    </row>
    <row r="4" spans="1:9" x14ac:dyDescent="0.35">
      <c r="A4" s="15"/>
    </row>
    <row r="5" spans="1:9" ht="15" thickBot="1" x14ac:dyDescent="0.4">
      <c r="B5" s="3" t="s">
        <v>44</v>
      </c>
      <c r="D5" s="3" t="s">
        <v>45</v>
      </c>
      <c r="E5" s="3" t="s">
        <v>12</v>
      </c>
    </row>
    <row r="6" spans="1:9" ht="15" thickBot="1" x14ac:dyDescent="0.4">
      <c r="A6" s="1"/>
      <c r="B6" s="2" t="s">
        <v>39</v>
      </c>
      <c r="C6" s="2" t="s">
        <v>21</v>
      </c>
      <c r="D6" s="33">
        <v>1</v>
      </c>
      <c r="E6" s="9"/>
      <c r="F6" s="4">
        <f>D6*E6</f>
        <v>0</v>
      </c>
    </row>
    <row r="7" spans="1:9" ht="15" thickBot="1" x14ac:dyDescent="0.4">
      <c r="A7" s="1"/>
      <c r="B7" s="2" t="s">
        <v>27</v>
      </c>
      <c r="C7" s="2" t="s">
        <v>21</v>
      </c>
      <c r="D7" s="33">
        <v>1</v>
      </c>
      <c r="E7" s="9"/>
      <c r="F7" s="4">
        <f>D7*E7</f>
        <v>0</v>
      </c>
    </row>
    <row r="8" spans="1:9" ht="15" thickBot="1" x14ac:dyDescent="0.4">
      <c r="A8" s="1"/>
      <c r="B8" s="2" t="s">
        <v>50</v>
      </c>
      <c r="C8" s="2" t="s">
        <v>21</v>
      </c>
      <c r="D8" s="33">
        <v>1</v>
      </c>
      <c r="E8" s="4"/>
      <c r="F8" s="4">
        <f>D8*E8</f>
        <v>0</v>
      </c>
    </row>
    <row r="9" spans="1:9" ht="15" thickBot="1" x14ac:dyDescent="0.4">
      <c r="A9" s="1"/>
      <c r="B9" s="2" t="s">
        <v>32</v>
      </c>
      <c r="C9" s="2" t="s">
        <v>0</v>
      </c>
      <c r="D9" s="33">
        <v>1</v>
      </c>
      <c r="E9" s="9"/>
      <c r="F9" s="8">
        <f t="shared" ref="F9:F12" si="0">D9*E9</f>
        <v>0</v>
      </c>
    </row>
    <row r="10" spans="1:9" ht="15" thickBot="1" x14ac:dyDescent="0.4">
      <c r="A10" s="1"/>
      <c r="B10" s="2" t="s">
        <v>35</v>
      </c>
      <c r="C10" s="2" t="s">
        <v>0</v>
      </c>
      <c r="D10" s="33">
        <v>1</v>
      </c>
      <c r="E10" s="9"/>
      <c r="F10" s="8">
        <f t="shared" si="0"/>
        <v>0</v>
      </c>
    </row>
    <row r="11" spans="1:9" ht="15" thickBot="1" x14ac:dyDescent="0.4">
      <c r="A11" s="1"/>
      <c r="B11" s="2" t="s">
        <v>26</v>
      </c>
      <c r="C11" s="2" t="s">
        <v>0</v>
      </c>
      <c r="D11" s="33">
        <v>1</v>
      </c>
      <c r="E11" s="4"/>
      <c r="F11" s="8">
        <f t="shared" si="0"/>
        <v>0</v>
      </c>
    </row>
    <row r="12" spans="1:9" ht="15" thickBot="1" x14ac:dyDescent="0.4">
      <c r="A12" s="1"/>
      <c r="B12" s="10" t="s">
        <v>40</v>
      </c>
      <c r="C12" s="10" t="s">
        <v>2</v>
      </c>
      <c r="D12" s="34">
        <v>240</v>
      </c>
      <c r="E12" s="32"/>
      <c r="F12" s="32">
        <f t="shared" si="0"/>
        <v>0</v>
      </c>
    </row>
    <row r="13" spans="1:9" s="6" customFormat="1" ht="15" thickBot="1" x14ac:dyDescent="0.4">
      <c r="A13" s="5"/>
      <c r="B13" s="10" t="s">
        <v>1</v>
      </c>
      <c r="C13" s="10" t="s">
        <v>2</v>
      </c>
      <c r="D13" s="34">
        <v>80</v>
      </c>
      <c r="E13" s="32"/>
      <c r="F13" s="32">
        <f t="shared" ref="F13:F46" si="1">D13*E13</f>
        <v>0</v>
      </c>
      <c r="I13" s="7"/>
    </row>
    <row r="14" spans="1:9" s="6" customFormat="1" ht="15" thickBot="1" x14ac:dyDescent="0.4">
      <c r="A14" s="5"/>
      <c r="B14" s="10" t="s">
        <v>14</v>
      </c>
      <c r="C14" s="10" t="s">
        <v>2</v>
      </c>
      <c r="D14" s="34">
        <v>1200</v>
      </c>
      <c r="E14" s="32"/>
      <c r="F14" s="32">
        <f>D14*E14</f>
        <v>0</v>
      </c>
      <c r="I14" s="7"/>
    </row>
    <row r="15" spans="1:9" s="6" customFormat="1" ht="15" thickBot="1" x14ac:dyDescent="0.4">
      <c r="A15" s="5"/>
      <c r="B15" s="10" t="s">
        <v>15</v>
      </c>
      <c r="C15" s="10" t="s">
        <v>2</v>
      </c>
      <c r="D15" s="34">
        <v>910</v>
      </c>
      <c r="E15" s="32"/>
      <c r="F15" s="32">
        <f t="shared" ref="F15" si="2">D15*E15</f>
        <v>0</v>
      </c>
      <c r="I15" s="7"/>
    </row>
    <row r="16" spans="1:9" s="6" customFormat="1" ht="15" thickBot="1" x14ac:dyDescent="0.4">
      <c r="A16" s="5"/>
      <c r="B16" s="10" t="s">
        <v>16</v>
      </c>
      <c r="C16" s="10" t="s">
        <v>2</v>
      </c>
      <c r="D16" s="34">
        <v>30</v>
      </c>
      <c r="E16" s="32"/>
      <c r="F16" s="32">
        <f>D16*E16</f>
        <v>0</v>
      </c>
      <c r="I16" s="7"/>
    </row>
    <row r="17" spans="1:9" ht="15" thickBot="1" x14ac:dyDescent="0.4">
      <c r="A17" s="1"/>
      <c r="B17" s="18" t="s">
        <v>3</v>
      </c>
      <c r="C17" s="2" t="s">
        <v>2</v>
      </c>
      <c r="D17" s="33">
        <v>100</v>
      </c>
      <c r="E17" s="9"/>
      <c r="F17" s="4">
        <f t="shared" si="1"/>
        <v>0</v>
      </c>
    </row>
    <row r="18" spans="1:9" ht="15" thickBot="1" x14ac:dyDescent="0.4">
      <c r="A18" s="1"/>
      <c r="B18" s="18" t="s">
        <v>17</v>
      </c>
      <c r="C18" s="2" t="s">
        <v>2</v>
      </c>
      <c r="D18" s="33">
        <v>2220</v>
      </c>
      <c r="E18" s="9"/>
      <c r="F18" s="4">
        <f t="shared" ref="F18:F20" si="3">D18*E18</f>
        <v>0</v>
      </c>
    </row>
    <row r="19" spans="1:9" ht="15" thickBot="1" x14ac:dyDescent="0.4">
      <c r="A19" s="1"/>
      <c r="B19" s="18" t="s">
        <v>18</v>
      </c>
      <c r="C19" s="2" t="s">
        <v>2</v>
      </c>
      <c r="D19" s="33">
        <v>2470</v>
      </c>
      <c r="E19" s="9"/>
      <c r="F19" s="4">
        <f t="shared" si="3"/>
        <v>0</v>
      </c>
    </row>
    <row r="20" spans="1:9" ht="15" thickBot="1" x14ac:dyDescent="0.4">
      <c r="A20" s="1"/>
      <c r="B20" s="18" t="s">
        <v>19</v>
      </c>
      <c r="C20" s="2" t="s">
        <v>2</v>
      </c>
      <c r="D20" s="33">
        <v>60</v>
      </c>
      <c r="E20" s="9"/>
      <c r="F20" s="4">
        <f t="shared" si="3"/>
        <v>0</v>
      </c>
    </row>
    <row r="21" spans="1:9" ht="15" thickBot="1" x14ac:dyDescent="0.4">
      <c r="A21" s="1"/>
      <c r="B21" s="18" t="s">
        <v>4</v>
      </c>
      <c r="C21" s="18" t="s">
        <v>2</v>
      </c>
      <c r="D21" s="28">
        <v>4450</v>
      </c>
      <c r="E21" s="9"/>
      <c r="F21" s="9">
        <f t="shared" si="1"/>
        <v>0</v>
      </c>
    </row>
    <row r="22" spans="1:9" ht="15" thickBot="1" x14ac:dyDescent="0.4">
      <c r="A22" s="1"/>
      <c r="B22" s="18" t="s">
        <v>5</v>
      </c>
      <c r="C22" s="18" t="s">
        <v>2</v>
      </c>
      <c r="D22" s="28">
        <v>2800</v>
      </c>
      <c r="E22" s="9"/>
      <c r="F22" s="9">
        <f t="shared" si="1"/>
        <v>0</v>
      </c>
    </row>
    <row r="23" spans="1:9" ht="15" thickBot="1" x14ac:dyDescent="0.4">
      <c r="A23" s="1"/>
      <c r="B23" s="18" t="s">
        <v>6</v>
      </c>
      <c r="C23" s="18" t="s">
        <v>2</v>
      </c>
      <c r="D23" s="28">
        <v>5820</v>
      </c>
      <c r="E23" s="9"/>
      <c r="F23" s="9">
        <f t="shared" si="1"/>
        <v>0</v>
      </c>
    </row>
    <row r="24" spans="1:9" ht="15" thickBot="1" x14ac:dyDescent="0.4">
      <c r="A24" s="1"/>
      <c r="B24" s="18" t="s">
        <v>7</v>
      </c>
      <c r="C24" s="18" t="s">
        <v>2</v>
      </c>
      <c r="D24" s="28">
        <v>10450</v>
      </c>
      <c r="E24" s="9"/>
      <c r="F24" s="9">
        <f t="shared" si="1"/>
        <v>0</v>
      </c>
    </row>
    <row r="25" spans="1:9" ht="15" thickBot="1" x14ac:dyDescent="0.4">
      <c r="A25" s="1"/>
      <c r="B25" s="18" t="s">
        <v>8</v>
      </c>
      <c r="C25" s="18" t="s">
        <v>2</v>
      </c>
      <c r="D25" s="28">
        <v>11850</v>
      </c>
      <c r="E25" s="9"/>
      <c r="F25" s="9">
        <f t="shared" si="1"/>
        <v>0</v>
      </c>
    </row>
    <row r="26" spans="1:9" ht="15" thickBot="1" x14ac:dyDescent="0.4">
      <c r="A26" s="1"/>
      <c r="B26" s="18" t="s">
        <v>20</v>
      </c>
      <c r="C26" s="18" t="s">
        <v>2</v>
      </c>
      <c r="D26" s="28">
        <v>8110</v>
      </c>
      <c r="E26" s="9"/>
      <c r="F26" s="9">
        <f t="shared" ref="F26" si="4">D26*E26</f>
        <v>0</v>
      </c>
    </row>
    <row r="27" spans="1:9" ht="15" thickBot="1" x14ac:dyDescent="0.4">
      <c r="A27" s="5"/>
      <c r="B27" s="10" t="s">
        <v>9</v>
      </c>
      <c r="C27" s="10" t="s">
        <v>2</v>
      </c>
      <c r="D27" s="34">
        <v>2000</v>
      </c>
      <c r="E27" s="32"/>
      <c r="F27" s="32">
        <f>D27*E27</f>
        <v>0</v>
      </c>
    </row>
    <row r="28" spans="1:9" ht="15" thickBot="1" x14ac:dyDescent="0.4">
      <c r="A28" s="5"/>
      <c r="B28" s="10" t="s">
        <v>47</v>
      </c>
      <c r="C28" s="10" t="s">
        <v>2</v>
      </c>
      <c r="D28" s="34">
        <v>110</v>
      </c>
      <c r="E28" s="32"/>
      <c r="F28" s="32">
        <f t="shared" ref="F28:F30" si="5">D28*E28</f>
        <v>0</v>
      </c>
    </row>
    <row r="29" spans="1:9" ht="15" thickBot="1" x14ac:dyDescent="0.4">
      <c r="A29" s="5"/>
      <c r="B29" s="10" t="s">
        <v>48</v>
      </c>
      <c r="C29" s="10" t="s">
        <v>2</v>
      </c>
      <c r="D29" s="34">
        <v>100</v>
      </c>
      <c r="E29" s="32"/>
      <c r="F29" s="32">
        <f t="shared" si="5"/>
        <v>0</v>
      </c>
    </row>
    <row r="30" spans="1:9" s="6" customFormat="1" ht="15" thickBot="1" x14ac:dyDescent="0.4">
      <c r="A30" s="5"/>
      <c r="B30" s="10" t="s">
        <v>49</v>
      </c>
      <c r="C30" s="10" t="s">
        <v>2</v>
      </c>
      <c r="D30" s="34">
        <v>225</v>
      </c>
      <c r="E30" s="32"/>
      <c r="F30" s="32">
        <f t="shared" si="5"/>
        <v>0</v>
      </c>
      <c r="I30" s="7"/>
    </row>
    <row r="31" spans="1:9" ht="15" thickBot="1" x14ac:dyDescent="0.4">
      <c r="A31" s="1"/>
      <c r="B31" s="18" t="s">
        <v>51</v>
      </c>
      <c r="C31" s="18" t="s">
        <v>0</v>
      </c>
      <c r="D31" s="28">
        <v>2</v>
      </c>
      <c r="E31" s="9"/>
      <c r="F31" s="9">
        <f t="shared" si="1"/>
        <v>0</v>
      </c>
    </row>
    <row r="32" spans="1:9" ht="15" thickBot="1" x14ac:dyDescent="0.4">
      <c r="A32" s="1"/>
      <c r="B32" s="18" t="s">
        <v>52</v>
      </c>
      <c r="C32" s="18" t="s">
        <v>0</v>
      </c>
      <c r="D32" s="28">
        <v>15</v>
      </c>
      <c r="E32" s="9"/>
      <c r="F32" s="9">
        <f t="shared" si="1"/>
        <v>0</v>
      </c>
    </row>
    <row r="33" spans="1:7" ht="15" thickBot="1" x14ac:dyDescent="0.4">
      <c r="A33" s="1"/>
      <c r="B33" s="18" t="s">
        <v>53</v>
      </c>
      <c r="C33" s="18" t="s">
        <v>0</v>
      </c>
      <c r="D33" s="28">
        <v>167</v>
      </c>
      <c r="E33" s="9"/>
      <c r="F33" s="9">
        <f t="shared" si="1"/>
        <v>0</v>
      </c>
    </row>
    <row r="34" spans="1:7" ht="15" thickBot="1" x14ac:dyDescent="0.4">
      <c r="A34" s="1"/>
      <c r="B34" s="18" t="s">
        <v>22</v>
      </c>
      <c r="C34" s="18" t="s">
        <v>0</v>
      </c>
      <c r="D34" s="28">
        <v>10</v>
      </c>
      <c r="E34" s="9"/>
      <c r="F34" s="9">
        <f t="shared" ref="F34:F36" si="6">D34*E34</f>
        <v>0</v>
      </c>
    </row>
    <row r="35" spans="1:7" ht="15" thickBot="1" x14ac:dyDescent="0.4">
      <c r="A35" s="1"/>
      <c r="B35" s="18" t="s">
        <v>23</v>
      </c>
      <c r="C35" s="18" t="s">
        <v>0</v>
      </c>
      <c r="D35" s="28">
        <v>14</v>
      </c>
      <c r="E35" s="9"/>
      <c r="F35" s="9">
        <f t="shared" si="6"/>
        <v>0</v>
      </c>
    </row>
    <row r="36" spans="1:7" ht="15" thickBot="1" x14ac:dyDescent="0.4">
      <c r="A36" s="1"/>
      <c r="B36" s="18" t="s">
        <v>24</v>
      </c>
      <c r="C36" s="18" t="s">
        <v>0</v>
      </c>
      <c r="D36" s="28">
        <v>1</v>
      </c>
      <c r="E36" s="9"/>
      <c r="F36" s="9">
        <f t="shared" si="6"/>
        <v>0</v>
      </c>
    </row>
    <row r="37" spans="1:7" ht="15" thickBot="1" x14ac:dyDescent="0.4">
      <c r="A37" s="1"/>
      <c r="B37" s="10" t="s">
        <v>25</v>
      </c>
      <c r="C37" s="18" t="s">
        <v>0</v>
      </c>
      <c r="D37" s="28">
        <v>3</v>
      </c>
      <c r="E37" s="9"/>
      <c r="F37" s="9">
        <f t="shared" si="1"/>
        <v>0</v>
      </c>
    </row>
    <row r="38" spans="1:7" ht="15" thickBot="1" x14ac:dyDescent="0.4">
      <c r="A38" s="1"/>
      <c r="B38" s="18" t="s">
        <v>11</v>
      </c>
      <c r="C38" s="18" t="s">
        <v>0</v>
      </c>
      <c r="D38" s="28">
        <v>6</v>
      </c>
      <c r="E38" s="9"/>
      <c r="F38" s="9">
        <f t="shared" si="1"/>
        <v>0</v>
      </c>
    </row>
    <row r="39" spans="1:7" ht="15" thickBot="1" x14ac:dyDescent="0.4">
      <c r="A39" s="1"/>
      <c r="B39" s="18" t="s">
        <v>46</v>
      </c>
      <c r="C39" s="18" t="s">
        <v>0</v>
      </c>
      <c r="D39" s="28">
        <v>313</v>
      </c>
      <c r="E39" s="9"/>
      <c r="F39" s="9">
        <f t="shared" ref="F39" si="7">D39*E39</f>
        <v>0</v>
      </c>
    </row>
    <row r="40" spans="1:7" ht="15" thickBot="1" x14ac:dyDescent="0.4">
      <c r="A40" s="1"/>
      <c r="B40" s="18" t="s">
        <v>37</v>
      </c>
      <c r="C40" s="18" t="s">
        <v>0</v>
      </c>
      <c r="D40" s="28">
        <v>263</v>
      </c>
      <c r="E40" s="9"/>
      <c r="F40" s="9">
        <f t="shared" si="1"/>
        <v>0</v>
      </c>
    </row>
    <row r="41" spans="1:7" ht="15" thickBot="1" x14ac:dyDescent="0.4">
      <c r="A41" s="1"/>
      <c r="B41" s="18" t="s">
        <v>41</v>
      </c>
      <c r="C41" s="18" t="s">
        <v>0</v>
      </c>
      <c r="D41" s="28">
        <v>29</v>
      </c>
      <c r="E41" s="9"/>
      <c r="F41" s="9">
        <f t="shared" si="1"/>
        <v>0</v>
      </c>
    </row>
    <row r="42" spans="1:7" ht="15" thickBot="1" x14ac:dyDescent="0.4">
      <c r="A42" s="1"/>
      <c r="B42" s="18" t="s">
        <v>42</v>
      </c>
      <c r="C42" s="18" t="s">
        <v>0</v>
      </c>
      <c r="D42" s="28">
        <v>6</v>
      </c>
      <c r="E42" s="9"/>
      <c r="F42" s="9">
        <f t="shared" si="1"/>
        <v>0</v>
      </c>
    </row>
    <row r="43" spans="1:7" ht="15" thickBot="1" x14ac:dyDescent="0.4">
      <c r="A43" s="1"/>
      <c r="B43" s="18" t="s">
        <v>29</v>
      </c>
      <c r="C43" s="18" t="s">
        <v>0</v>
      </c>
      <c r="D43" s="28">
        <v>1</v>
      </c>
      <c r="E43" s="9"/>
      <c r="F43" s="9">
        <f t="shared" si="1"/>
        <v>0</v>
      </c>
    </row>
    <row r="44" spans="1:7" ht="15" thickBot="1" x14ac:dyDescent="0.4">
      <c r="A44" s="1"/>
      <c r="B44" s="18" t="s">
        <v>38</v>
      </c>
      <c r="C44" s="18" t="s">
        <v>2</v>
      </c>
      <c r="D44" s="28">
        <v>50</v>
      </c>
      <c r="E44" s="9"/>
      <c r="F44" s="9">
        <f t="shared" si="1"/>
        <v>0</v>
      </c>
    </row>
    <row r="45" spans="1:7" ht="15" thickBot="1" x14ac:dyDescent="0.4">
      <c r="A45" s="1"/>
      <c r="B45" s="18" t="s">
        <v>28</v>
      </c>
      <c r="C45" s="18" t="s">
        <v>2</v>
      </c>
      <c r="D45" s="28">
        <v>250</v>
      </c>
      <c r="E45" s="9"/>
      <c r="F45" s="9">
        <f t="shared" si="1"/>
        <v>0</v>
      </c>
    </row>
    <row r="46" spans="1:7" ht="15" thickBot="1" x14ac:dyDescent="0.4">
      <c r="A46" s="11"/>
      <c r="B46" s="17" t="s">
        <v>13</v>
      </c>
      <c r="C46" s="29" t="s">
        <v>2</v>
      </c>
      <c r="D46" s="30">
        <v>9500</v>
      </c>
      <c r="E46" s="31"/>
      <c r="F46" s="31">
        <f t="shared" si="1"/>
        <v>0</v>
      </c>
      <c r="G46" s="6"/>
    </row>
    <row r="47" spans="1:7" ht="15" thickBot="1" x14ac:dyDescent="0.4"/>
    <row r="48" spans="1:7" ht="15" thickBot="1" x14ac:dyDescent="0.4">
      <c r="A48" s="14"/>
      <c r="B48" s="12" t="s">
        <v>56</v>
      </c>
      <c r="C48" s="12" t="s">
        <v>2</v>
      </c>
      <c r="D48" s="35">
        <v>7800</v>
      </c>
      <c r="E48" s="13"/>
      <c r="F48" s="13">
        <f t="shared" ref="F48" si="8">D48*E48</f>
        <v>0</v>
      </c>
    </row>
    <row r="49" spans="1:6" ht="15" thickBot="1" x14ac:dyDescent="0.4">
      <c r="A49" s="14"/>
      <c r="B49" s="12" t="s">
        <v>57</v>
      </c>
      <c r="C49" s="12" t="s">
        <v>0</v>
      </c>
      <c r="D49" s="35">
        <f>D40</f>
        <v>263</v>
      </c>
      <c r="E49" s="13"/>
      <c r="F49" s="13">
        <f t="shared" ref="F49:F50" si="9">D49*E49</f>
        <v>0</v>
      </c>
    </row>
    <row r="50" spans="1:6" ht="15" thickBot="1" x14ac:dyDescent="0.4">
      <c r="A50" s="14"/>
      <c r="B50" s="12" t="s">
        <v>58</v>
      </c>
      <c r="C50" s="12" t="s">
        <v>0</v>
      </c>
      <c r="D50" s="35">
        <v>5</v>
      </c>
      <c r="E50" s="13"/>
      <c r="F50" s="13">
        <f t="shared" si="9"/>
        <v>0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383A-4C9D-473E-A4C6-F2A44E7AFA1A}">
  <sheetPr>
    <pageSetUpPr fitToPage="1"/>
  </sheetPr>
  <dimension ref="A1:J51"/>
  <sheetViews>
    <sheetView zoomScale="115" zoomScaleNormal="115" workbookViewId="0">
      <selection activeCell="A3" sqref="A3"/>
    </sheetView>
  </sheetViews>
  <sheetFormatPr defaultRowHeight="14.5" x14ac:dyDescent="0.35"/>
  <cols>
    <col min="1" max="1" width="10.453125" customWidth="1"/>
    <col min="2" max="2" width="48.453125" bestFit="1" customWidth="1"/>
    <col min="3" max="3" width="3.26953125" bestFit="1" customWidth="1"/>
    <col min="5" max="5" width="16.7265625" customWidth="1"/>
    <col min="6" max="6" width="13.81640625" bestFit="1" customWidth="1"/>
    <col min="8" max="8" width="16.453125" bestFit="1" customWidth="1"/>
    <col min="9" max="9" width="10" bestFit="1" customWidth="1"/>
    <col min="10" max="10" width="6.7265625" bestFit="1" customWidth="1"/>
  </cols>
  <sheetData>
    <row r="1" spans="1:10" x14ac:dyDescent="0.35">
      <c r="A1" t="s">
        <v>43</v>
      </c>
    </row>
    <row r="2" spans="1:10" x14ac:dyDescent="0.35">
      <c r="A2" t="s">
        <v>59</v>
      </c>
    </row>
    <row r="3" spans="1:10" x14ac:dyDescent="0.35">
      <c r="A3" s="15">
        <v>44875</v>
      </c>
    </row>
    <row r="4" spans="1:10" x14ac:dyDescent="0.35">
      <c r="A4" s="15"/>
    </row>
    <row r="5" spans="1:10" ht="15" thickBot="1" x14ac:dyDescent="0.4">
      <c r="B5" s="3" t="s">
        <v>44</v>
      </c>
      <c r="D5" s="3" t="s">
        <v>45</v>
      </c>
      <c r="E5" s="3" t="s">
        <v>12</v>
      </c>
    </row>
    <row r="6" spans="1:10" ht="15" thickBot="1" x14ac:dyDescent="0.4">
      <c r="A6" s="1"/>
      <c r="B6" s="2" t="s">
        <v>39</v>
      </c>
      <c r="C6" s="2" t="s">
        <v>21</v>
      </c>
      <c r="D6" s="33">
        <v>1</v>
      </c>
      <c r="E6" s="9"/>
      <c r="F6" s="4">
        <f>D6*E6</f>
        <v>0</v>
      </c>
      <c r="H6" s="23"/>
      <c r="I6" s="21"/>
      <c r="J6" s="21"/>
    </row>
    <row r="7" spans="1:10" ht="15" thickBot="1" x14ac:dyDescent="0.4">
      <c r="A7" s="1"/>
      <c r="B7" s="2" t="s">
        <v>27</v>
      </c>
      <c r="C7" s="2" t="s">
        <v>21</v>
      </c>
      <c r="D7" s="33">
        <v>1</v>
      </c>
      <c r="E7" s="9"/>
      <c r="F7" s="4">
        <f>D7*E7</f>
        <v>0</v>
      </c>
      <c r="H7" s="23"/>
      <c r="I7" s="21"/>
      <c r="J7" s="21"/>
    </row>
    <row r="8" spans="1:10" ht="15" thickBot="1" x14ac:dyDescent="0.4">
      <c r="A8" s="1"/>
      <c r="B8" s="2" t="s">
        <v>54</v>
      </c>
      <c r="C8" s="2" t="s">
        <v>21</v>
      </c>
      <c r="D8" s="33">
        <v>1</v>
      </c>
      <c r="E8" s="4"/>
      <c r="F8" s="4">
        <f>D8*E8</f>
        <v>0</v>
      </c>
      <c r="H8" s="23"/>
      <c r="I8" s="21"/>
      <c r="J8" s="21"/>
    </row>
    <row r="9" spans="1:10" ht="15" thickBot="1" x14ac:dyDescent="0.4">
      <c r="A9" s="1"/>
      <c r="B9" s="18" t="s">
        <v>30</v>
      </c>
      <c r="C9" s="18" t="s">
        <v>0</v>
      </c>
      <c r="D9" s="28">
        <v>1</v>
      </c>
      <c r="E9" s="9"/>
      <c r="F9" s="32">
        <f t="shared" ref="F9:F48" si="0">D9*E9</f>
        <v>0</v>
      </c>
      <c r="H9" s="23"/>
      <c r="I9" s="21"/>
      <c r="J9" s="21"/>
    </row>
    <row r="10" spans="1:10" ht="15" thickBot="1" x14ac:dyDescent="0.4">
      <c r="A10" s="1"/>
      <c r="B10" s="18" t="s">
        <v>31</v>
      </c>
      <c r="C10" s="18" t="s">
        <v>0</v>
      </c>
      <c r="D10" s="28">
        <v>1</v>
      </c>
      <c r="E10" s="9"/>
      <c r="F10" s="32">
        <f t="shared" si="0"/>
        <v>0</v>
      </c>
      <c r="H10" s="23"/>
      <c r="I10" s="21"/>
      <c r="J10" s="21"/>
    </row>
    <row r="11" spans="1:10" ht="15" thickBot="1" x14ac:dyDescent="0.4">
      <c r="A11" s="1"/>
      <c r="B11" s="18" t="s">
        <v>33</v>
      </c>
      <c r="C11" s="18" t="s">
        <v>0</v>
      </c>
      <c r="D11" s="28">
        <v>1</v>
      </c>
      <c r="E11" s="9"/>
      <c r="F11" s="32">
        <f t="shared" si="0"/>
        <v>0</v>
      </c>
      <c r="H11" s="23"/>
      <c r="I11" s="21"/>
      <c r="J11" s="21"/>
    </row>
    <row r="12" spans="1:10" ht="15" thickBot="1" x14ac:dyDescent="0.4">
      <c r="A12" s="1"/>
      <c r="B12" s="18" t="s">
        <v>34</v>
      </c>
      <c r="C12" s="18" t="s">
        <v>0</v>
      </c>
      <c r="D12" s="28">
        <v>1</v>
      </c>
      <c r="E12" s="9"/>
      <c r="F12" s="32">
        <f t="shared" si="0"/>
        <v>0</v>
      </c>
      <c r="H12" s="23"/>
      <c r="I12" s="21"/>
      <c r="J12" s="21"/>
    </row>
    <row r="13" spans="1:10" ht="15" thickBot="1" x14ac:dyDescent="0.4">
      <c r="A13" s="1"/>
      <c r="B13" s="18" t="s">
        <v>26</v>
      </c>
      <c r="C13" s="18" t="s">
        <v>0</v>
      </c>
      <c r="D13" s="28">
        <v>2</v>
      </c>
      <c r="E13" s="9"/>
      <c r="F13" s="32">
        <f t="shared" si="0"/>
        <v>0</v>
      </c>
      <c r="H13" s="23"/>
      <c r="I13" s="21"/>
      <c r="J13" s="21"/>
    </row>
    <row r="14" spans="1:10" ht="15" thickBot="1" x14ac:dyDescent="0.4">
      <c r="A14" s="1"/>
      <c r="B14" s="10" t="s">
        <v>40</v>
      </c>
      <c r="C14" s="10" t="s">
        <v>2</v>
      </c>
      <c r="D14" s="34">
        <v>185</v>
      </c>
      <c r="E14" s="32"/>
      <c r="F14" s="32">
        <f t="shared" si="0"/>
        <v>0</v>
      </c>
      <c r="H14" s="24"/>
      <c r="I14" s="20"/>
      <c r="J14" s="21"/>
    </row>
    <row r="15" spans="1:10" s="6" customFormat="1" ht="15" thickBot="1" x14ac:dyDescent="0.4">
      <c r="A15" s="5"/>
      <c r="B15" s="10" t="s">
        <v>1</v>
      </c>
      <c r="C15" s="10" t="s">
        <v>2</v>
      </c>
      <c r="D15" s="34">
        <v>225</v>
      </c>
      <c r="E15" s="32"/>
      <c r="F15" s="32">
        <f t="shared" si="0"/>
        <v>0</v>
      </c>
      <c r="H15" s="24"/>
      <c r="I15" s="20"/>
      <c r="J15" s="25"/>
    </row>
    <row r="16" spans="1:10" s="6" customFormat="1" ht="15" thickBot="1" x14ac:dyDescent="0.4">
      <c r="A16" s="5"/>
      <c r="B16" s="10" t="s">
        <v>14</v>
      </c>
      <c r="C16" s="10" t="s">
        <v>2</v>
      </c>
      <c r="D16" s="34">
        <v>425</v>
      </c>
      <c r="E16" s="32"/>
      <c r="F16" s="32">
        <f>D16*E16</f>
        <v>0</v>
      </c>
      <c r="H16" s="24"/>
      <c r="I16" s="20"/>
      <c r="J16" s="25"/>
    </row>
    <row r="17" spans="1:10" s="6" customFormat="1" ht="15" thickBot="1" x14ac:dyDescent="0.4">
      <c r="A17" s="5"/>
      <c r="B17" s="10" t="s">
        <v>15</v>
      </c>
      <c r="C17" s="10" t="s">
        <v>2</v>
      </c>
      <c r="D17" s="34">
        <v>50</v>
      </c>
      <c r="E17" s="32"/>
      <c r="F17" s="32">
        <f t="shared" ref="F17" si="1">D17*E17</f>
        <v>0</v>
      </c>
      <c r="H17" s="24"/>
      <c r="I17" s="20"/>
      <c r="J17" s="25"/>
    </row>
    <row r="18" spans="1:10" ht="15" thickBot="1" x14ac:dyDescent="0.4">
      <c r="A18" s="1"/>
      <c r="B18" s="18" t="s">
        <v>3</v>
      </c>
      <c r="C18" s="18" t="s">
        <v>2</v>
      </c>
      <c r="D18" s="28">
        <v>4280</v>
      </c>
      <c r="E18" s="9"/>
      <c r="F18" s="9">
        <f t="shared" si="0"/>
        <v>0</v>
      </c>
      <c r="H18" s="24"/>
      <c r="I18" s="20"/>
      <c r="J18" s="21"/>
    </row>
    <row r="19" spans="1:10" ht="15" thickBot="1" x14ac:dyDescent="0.4">
      <c r="A19" s="1"/>
      <c r="B19" s="18" t="s">
        <v>17</v>
      </c>
      <c r="C19" s="18" t="s">
        <v>2</v>
      </c>
      <c r="D19" s="28">
        <v>2160</v>
      </c>
      <c r="E19" s="9"/>
      <c r="F19" s="9">
        <f t="shared" si="0"/>
        <v>0</v>
      </c>
      <c r="H19" s="24"/>
      <c r="I19" s="20"/>
      <c r="J19" s="21"/>
    </row>
    <row r="20" spans="1:10" ht="15" thickBot="1" x14ac:dyDescent="0.4">
      <c r="A20" s="1"/>
      <c r="B20" s="18" t="s">
        <v>18</v>
      </c>
      <c r="C20" s="18" t="s">
        <v>2</v>
      </c>
      <c r="D20" s="28">
        <v>970</v>
      </c>
      <c r="E20" s="9"/>
      <c r="F20" s="9">
        <f t="shared" si="0"/>
        <v>0</v>
      </c>
      <c r="H20" s="24"/>
      <c r="I20" s="20"/>
      <c r="J20" s="21"/>
    </row>
    <row r="21" spans="1:10" ht="15" thickBot="1" x14ac:dyDescent="0.4">
      <c r="A21" s="1"/>
      <c r="B21" s="18" t="s">
        <v>4</v>
      </c>
      <c r="C21" s="18" t="s">
        <v>2</v>
      </c>
      <c r="D21" s="28">
        <v>5970</v>
      </c>
      <c r="E21" s="9"/>
      <c r="F21" s="9">
        <f t="shared" si="0"/>
        <v>0</v>
      </c>
      <c r="H21" s="23"/>
      <c r="I21" s="20"/>
      <c r="J21" s="21"/>
    </row>
    <row r="22" spans="1:10" ht="15" thickBot="1" x14ac:dyDescent="0.4">
      <c r="A22" s="1"/>
      <c r="B22" s="18" t="s">
        <v>5</v>
      </c>
      <c r="C22" s="18" t="s">
        <v>2</v>
      </c>
      <c r="D22" s="28">
        <v>5330</v>
      </c>
      <c r="E22" s="9"/>
      <c r="F22" s="9">
        <f t="shared" si="0"/>
        <v>0</v>
      </c>
      <c r="H22" s="23"/>
      <c r="I22" s="20"/>
      <c r="J22" s="25"/>
    </row>
    <row r="23" spans="1:10" ht="15" thickBot="1" x14ac:dyDescent="0.4">
      <c r="A23" s="1"/>
      <c r="B23" s="18" t="s">
        <v>6</v>
      </c>
      <c r="C23" s="18" t="s">
        <v>2</v>
      </c>
      <c r="D23" s="28">
        <v>5570</v>
      </c>
      <c r="E23" s="9"/>
      <c r="F23" s="9">
        <f t="shared" si="0"/>
        <v>0</v>
      </c>
      <c r="H23" s="23"/>
      <c r="I23" s="20"/>
      <c r="J23" s="21"/>
    </row>
    <row r="24" spans="1:10" ht="15" thickBot="1" x14ac:dyDescent="0.4">
      <c r="A24" s="1"/>
      <c r="B24" s="18" t="s">
        <v>7</v>
      </c>
      <c r="C24" s="18" t="s">
        <v>2</v>
      </c>
      <c r="D24" s="28">
        <v>8580</v>
      </c>
      <c r="E24" s="9"/>
      <c r="F24" s="9">
        <f t="shared" si="0"/>
        <v>0</v>
      </c>
      <c r="H24" s="23"/>
      <c r="I24" s="20"/>
      <c r="J24" s="21"/>
    </row>
    <row r="25" spans="1:10" ht="15" thickBot="1" x14ac:dyDescent="0.4">
      <c r="A25" s="1"/>
      <c r="B25" s="18" t="s">
        <v>8</v>
      </c>
      <c r="C25" s="18" t="s">
        <v>2</v>
      </c>
      <c r="D25" s="28">
        <v>8730</v>
      </c>
      <c r="E25" s="9"/>
      <c r="F25" s="9">
        <f t="shared" si="0"/>
        <v>0</v>
      </c>
      <c r="H25" s="23"/>
      <c r="I25" s="20"/>
      <c r="J25" s="21"/>
    </row>
    <row r="26" spans="1:10" ht="15" thickBot="1" x14ac:dyDescent="0.4">
      <c r="A26" s="1"/>
      <c r="B26" s="18" t="s">
        <v>20</v>
      </c>
      <c r="C26" s="18" t="s">
        <v>2</v>
      </c>
      <c r="D26" s="28">
        <v>7070</v>
      </c>
      <c r="E26" s="9"/>
      <c r="F26" s="9">
        <f t="shared" si="0"/>
        <v>0</v>
      </c>
      <c r="H26" s="23"/>
      <c r="I26" s="20"/>
      <c r="J26" s="21"/>
    </row>
    <row r="27" spans="1:10" ht="15" thickBot="1" x14ac:dyDescent="0.4">
      <c r="A27" s="1"/>
      <c r="B27" s="10" t="s">
        <v>55</v>
      </c>
      <c r="C27" s="10" t="s">
        <v>2</v>
      </c>
      <c r="D27" s="34">
        <v>150</v>
      </c>
      <c r="E27" s="32"/>
      <c r="F27" s="32">
        <f t="shared" si="0"/>
        <v>0</v>
      </c>
      <c r="H27" s="23"/>
      <c r="I27" s="20"/>
      <c r="J27" s="21"/>
    </row>
    <row r="28" spans="1:10" ht="15" thickBot="1" x14ac:dyDescent="0.4">
      <c r="A28" s="5"/>
      <c r="B28" s="10" t="s">
        <v>9</v>
      </c>
      <c r="C28" s="10" t="s">
        <v>2</v>
      </c>
      <c r="D28" s="34">
        <v>870</v>
      </c>
      <c r="E28" s="32"/>
      <c r="F28" s="32">
        <f t="shared" ref="F28:F30" si="2">D28*E28</f>
        <v>0</v>
      </c>
      <c r="H28" s="23"/>
      <c r="I28" s="21"/>
      <c r="J28" s="21"/>
    </row>
    <row r="29" spans="1:10" ht="15" thickBot="1" x14ac:dyDescent="0.4">
      <c r="A29" s="5"/>
      <c r="B29" s="10" t="s">
        <v>47</v>
      </c>
      <c r="C29" s="10" t="s">
        <v>2</v>
      </c>
      <c r="D29" s="34">
        <v>50</v>
      </c>
      <c r="E29" s="32"/>
      <c r="F29" s="32">
        <f t="shared" si="2"/>
        <v>0</v>
      </c>
      <c r="H29" s="23"/>
      <c r="I29" s="21"/>
      <c r="J29" s="21"/>
    </row>
    <row r="30" spans="1:10" s="6" customFormat="1" ht="15" thickBot="1" x14ac:dyDescent="0.4">
      <c r="A30" s="5"/>
      <c r="B30" s="10" t="s">
        <v>48</v>
      </c>
      <c r="C30" s="10" t="s">
        <v>2</v>
      </c>
      <c r="D30" s="34">
        <v>10</v>
      </c>
      <c r="E30" s="32"/>
      <c r="F30" s="32">
        <f t="shared" si="2"/>
        <v>0</v>
      </c>
      <c r="H30" s="23"/>
      <c r="I30" s="26"/>
      <c r="J30" s="25"/>
    </row>
    <row r="31" spans="1:10" s="6" customFormat="1" ht="15" thickBot="1" x14ac:dyDescent="0.4">
      <c r="A31" s="5"/>
      <c r="B31" s="10" t="s">
        <v>49</v>
      </c>
      <c r="C31" s="10" t="s">
        <v>2</v>
      </c>
      <c r="D31" s="34">
        <v>150</v>
      </c>
      <c r="E31" s="32"/>
      <c r="F31" s="32">
        <f t="shared" si="0"/>
        <v>0</v>
      </c>
      <c r="H31" s="23"/>
      <c r="I31" s="26"/>
      <c r="J31" s="25"/>
    </row>
    <row r="32" spans="1:10" ht="15.75" customHeight="1" thickBot="1" x14ac:dyDescent="0.4">
      <c r="A32" s="1"/>
      <c r="B32" s="18" t="s">
        <v>51</v>
      </c>
      <c r="C32" s="18" t="s">
        <v>0</v>
      </c>
      <c r="D32" s="28">
        <v>6</v>
      </c>
      <c r="E32" s="9"/>
      <c r="F32" s="9">
        <f t="shared" si="0"/>
        <v>0</v>
      </c>
      <c r="H32" s="23"/>
      <c r="I32" s="22"/>
      <c r="J32" s="25"/>
    </row>
    <row r="33" spans="1:10" ht="15" thickBot="1" x14ac:dyDescent="0.4">
      <c r="A33" s="1"/>
      <c r="B33" s="18" t="s">
        <v>52</v>
      </c>
      <c r="C33" s="18" t="s">
        <v>0</v>
      </c>
      <c r="D33" s="28">
        <v>13</v>
      </c>
      <c r="E33" s="9"/>
      <c r="F33" s="9">
        <f t="shared" si="0"/>
        <v>0</v>
      </c>
      <c r="H33" s="23"/>
      <c r="I33" s="22"/>
      <c r="J33" s="25"/>
    </row>
    <row r="34" spans="1:10" ht="15" thickBot="1" x14ac:dyDescent="0.4">
      <c r="A34" s="1"/>
      <c r="B34" s="18" t="s">
        <v>53</v>
      </c>
      <c r="C34" s="18" t="s">
        <v>0</v>
      </c>
      <c r="D34" s="28">
        <v>140</v>
      </c>
      <c r="E34" s="9"/>
      <c r="F34" s="9">
        <f t="shared" si="0"/>
        <v>0</v>
      </c>
      <c r="H34" s="23"/>
      <c r="I34" s="19"/>
      <c r="J34" s="21"/>
    </row>
    <row r="35" spans="1:10" ht="15" thickBot="1" x14ac:dyDescent="0.4">
      <c r="A35" s="1"/>
      <c r="B35" s="18" t="s">
        <v>10</v>
      </c>
      <c r="C35" s="18" t="s">
        <v>0</v>
      </c>
      <c r="D35" s="28">
        <v>9</v>
      </c>
      <c r="E35" s="9"/>
      <c r="F35" s="9">
        <f t="shared" si="0"/>
        <v>0</v>
      </c>
      <c r="H35" s="23"/>
      <c r="I35" s="21"/>
      <c r="J35" s="21"/>
    </row>
    <row r="36" spans="1:10" ht="15" thickBot="1" x14ac:dyDescent="0.4">
      <c r="A36" s="1"/>
      <c r="B36" s="18" t="s">
        <v>22</v>
      </c>
      <c r="C36" s="18" t="s">
        <v>0</v>
      </c>
      <c r="D36" s="28">
        <v>12</v>
      </c>
      <c r="E36" s="9"/>
      <c r="F36" s="9">
        <f t="shared" si="0"/>
        <v>0</v>
      </c>
      <c r="H36" s="23"/>
      <c r="I36" s="21"/>
      <c r="J36" s="21"/>
    </row>
    <row r="37" spans="1:10" ht="15" thickBot="1" x14ac:dyDescent="0.4">
      <c r="A37" s="1"/>
      <c r="B37" s="18" t="s">
        <v>23</v>
      </c>
      <c r="C37" s="18" t="s">
        <v>0</v>
      </c>
      <c r="D37" s="28">
        <v>4</v>
      </c>
      <c r="E37" s="9"/>
      <c r="F37" s="9">
        <f t="shared" si="0"/>
        <v>0</v>
      </c>
      <c r="H37" s="23"/>
      <c r="I37" s="21"/>
      <c r="J37" s="21"/>
    </row>
    <row r="38" spans="1:10" ht="15" thickBot="1" x14ac:dyDescent="0.4">
      <c r="A38" s="1"/>
      <c r="B38" s="10" t="s">
        <v>25</v>
      </c>
      <c r="C38" s="18" t="s">
        <v>0</v>
      </c>
      <c r="D38" s="28">
        <v>3</v>
      </c>
      <c r="E38" s="9"/>
      <c r="F38" s="9">
        <f t="shared" si="0"/>
        <v>0</v>
      </c>
      <c r="H38" s="23"/>
      <c r="I38" s="21"/>
      <c r="J38" s="21"/>
    </row>
    <row r="39" spans="1:10" ht="15" thickBot="1" x14ac:dyDescent="0.4">
      <c r="A39" s="1"/>
      <c r="B39" s="18" t="s">
        <v>11</v>
      </c>
      <c r="C39" s="18" t="s">
        <v>0</v>
      </c>
      <c r="D39" s="28">
        <v>2</v>
      </c>
      <c r="E39" s="9"/>
      <c r="F39" s="9">
        <f t="shared" si="0"/>
        <v>0</v>
      </c>
      <c r="H39" s="23"/>
      <c r="I39" s="21"/>
      <c r="J39" s="21"/>
    </row>
    <row r="40" spans="1:10" ht="15" thickBot="1" x14ac:dyDescent="0.4">
      <c r="A40" s="1"/>
      <c r="B40" s="18" t="s">
        <v>46</v>
      </c>
      <c r="C40" s="18" t="s">
        <v>0</v>
      </c>
      <c r="D40" s="28">
        <v>253</v>
      </c>
      <c r="E40" s="9"/>
      <c r="F40" s="9">
        <f t="shared" si="0"/>
        <v>0</v>
      </c>
      <c r="H40" s="23"/>
      <c r="I40" s="21"/>
      <c r="J40" s="21"/>
    </row>
    <row r="41" spans="1:10" ht="15" thickBot="1" x14ac:dyDescent="0.4">
      <c r="A41" s="1"/>
      <c r="B41" s="18" t="s">
        <v>37</v>
      </c>
      <c r="C41" s="18" t="s">
        <v>0</v>
      </c>
      <c r="D41" s="28">
        <v>315</v>
      </c>
      <c r="E41" s="9"/>
      <c r="F41" s="9">
        <f t="shared" si="0"/>
        <v>0</v>
      </c>
      <c r="H41" s="23"/>
      <c r="I41" s="21"/>
      <c r="J41" s="21"/>
    </row>
    <row r="42" spans="1:10" ht="15" thickBot="1" x14ac:dyDescent="0.4">
      <c r="A42" s="1"/>
      <c r="B42" s="18" t="s">
        <v>36</v>
      </c>
      <c r="C42" s="18" t="s">
        <v>0</v>
      </c>
      <c r="D42" s="28">
        <v>35</v>
      </c>
      <c r="E42" s="9"/>
      <c r="F42" s="9">
        <f t="shared" si="0"/>
        <v>0</v>
      </c>
      <c r="H42" s="23"/>
      <c r="I42" s="21"/>
      <c r="J42" s="21"/>
    </row>
    <row r="43" spans="1:10" ht="15" thickBot="1" x14ac:dyDescent="0.4">
      <c r="A43" s="1"/>
      <c r="B43" s="18" t="s">
        <v>41</v>
      </c>
      <c r="C43" s="18" t="s">
        <v>0</v>
      </c>
      <c r="D43" s="28">
        <v>64</v>
      </c>
      <c r="E43" s="9"/>
      <c r="F43" s="9">
        <f t="shared" si="0"/>
        <v>0</v>
      </c>
      <c r="H43" s="23"/>
      <c r="I43" s="21"/>
      <c r="J43" s="21"/>
    </row>
    <row r="44" spans="1:10" ht="15" thickBot="1" x14ac:dyDescent="0.4">
      <c r="A44" s="1"/>
      <c r="B44" s="18" t="s">
        <v>42</v>
      </c>
      <c r="C44" s="18" t="s">
        <v>0</v>
      </c>
      <c r="D44" s="28">
        <v>56</v>
      </c>
      <c r="E44" s="9"/>
      <c r="F44" s="9">
        <f t="shared" si="0"/>
        <v>0</v>
      </c>
      <c r="H44" s="23"/>
      <c r="I44" s="25"/>
      <c r="J44" s="21"/>
    </row>
    <row r="45" spans="1:10" ht="15" thickBot="1" x14ac:dyDescent="0.4">
      <c r="A45" s="1"/>
      <c r="B45" s="18" t="s">
        <v>29</v>
      </c>
      <c r="C45" s="18" t="s">
        <v>0</v>
      </c>
      <c r="D45" s="28">
        <v>1</v>
      </c>
      <c r="E45" s="9"/>
      <c r="F45" s="9">
        <f t="shared" si="0"/>
        <v>0</v>
      </c>
      <c r="H45" s="23"/>
      <c r="I45" s="21"/>
      <c r="J45" s="21"/>
    </row>
    <row r="46" spans="1:10" ht="15" thickBot="1" x14ac:dyDescent="0.4">
      <c r="A46" s="1"/>
      <c r="B46" s="18" t="s">
        <v>38</v>
      </c>
      <c r="C46" s="18" t="s">
        <v>2</v>
      </c>
      <c r="D46" s="28">
        <v>85</v>
      </c>
      <c r="E46" s="9"/>
      <c r="F46" s="9">
        <f t="shared" si="0"/>
        <v>0</v>
      </c>
      <c r="H46" s="23"/>
      <c r="I46" s="21"/>
      <c r="J46" s="21"/>
    </row>
    <row r="47" spans="1:10" ht="15" thickBot="1" x14ac:dyDescent="0.4">
      <c r="A47" s="1"/>
      <c r="B47" s="18" t="s">
        <v>28</v>
      </c>
      <c r="C47" s="18" t="s">
        <v>2</v>
      </c>
      <c r="D47" s="28">
        <v>100</v>
      </c>
      <c r="E47" s="9"/>
      <c r="F47" s="9">
        <f t="shared" si="0"/>
        <v>0</v>
      </c>
      <c r="H47" s="23"/>
      <c r="I47" s="21"/>
      <c r="J47" s="21"/>
    </row>
    <row r="48" spans="1:10" ht="15" thickBot="1" x14ac:dyDescent="0.4">
      <c r="A48" s="11"/>
      <c r="B48" s="17" t="s">
        <v>13</v>
      </c>
      <c r="C48" s="29" t="s">
        <v>2</v>
      </c>
      <c r="D48" s="30">
        <v>10120</v>
      </c>
      <c r="E48" s="31"/>
      <c r="F48" s="31">
        <f t="shared" si="0"/>
        <v>0</v>
      </c>
      <c r="H48" s="16"/>
    </row>
    <row r="49" spans="1:6" ht="15" thickBot="1" x14ac:dyDescent="0.4"/>
    <row r="50" spans="1:6" ht="15" thickBot="1" x14ac:dyDescent="0.4">
      <c r="A50" s="14"/>
      <c r="B50" s="12" t="s">
        <v>56</v>
      </c>
      <c r="C50" s="12" t="s">
        <v>2</v>
      </c>
      <c r="D50" s="35">
        <v>8500</v>
      </c>
      <c r="E50" s="13"/>
      <c r="F50" s="13">
        <f t="shared" ref="F50:F51" si="3">D50*E50</f>
        <v>0</v>
      </c>
    </row>
    <row r="51" spans="1:6" ht="15" thickBot="1" x14ac:dyDescent="0.4">
      <c r="A51" s="14"/>
      <c r="B51" s="12" t="s">
        <v>57</v>
      </c>
      <c r="C51" s="12" t="s">
        <v>0</v>
      </c>
      <c r="D51" s="35">
        <f>D41+D42</f>
        <v>350</v>
      </c>
      <c r="E51" s="13"/>
      <c r="F51" s="13">
        <f t="shared" si="3"/>
        <v>0</v>
      </c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Phase 1 - East-Old Sections</vt:lpstr>
      <vt:lpstr>Phase 2 - West &amp; North</vt:lpstr>
      <vt:lpstr>'Phase 1 - East-Old Sections'!Print_Area</vt:lpstr>
      <vt:lpstr>'Phase 2 - West &amp; North'!Print_Area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 B. Kinoshita</dc:creator>
  <cp:lastModifiedBy>Shantelle Griego</cp:lastModifiedBy>
  <cp:lastPrinted>2022-01-31T22:13:24Z</cp:lastPrinted>
  <dcterms:created xsi:type="dcterms:W3CDTF">2021-02-18T17:41:03Z</dcterms:created>
  <dcterms:modified xsi:type="dcterms:W3CDTF">2022-11-11T04:07:08Z</dcterms:modified>
</cp:coreProperties>
</file>